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915" windowHeight="113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9" i="1"/>
  <c r="D8"/>
  <c r="D7"/>
  <c r="C7"/>
  <c r="C8" s="1"/>
  <c r="C9" l="1"/>
  <c r="C10" s="1"/>
</calcChain>
</file>

<file path=xl/sharedStrings.xml><?xml version="1.0" encoding="utf-8"?>
<sst xmlns="http://schemas.openxmlformats.org/spreadsheetml/2006/main" count="12" uniqueCount="12">
  <si>
    <t>OBRA</t>
  </si>
  <si>
    <t>1- REURBANIZACIÓN Y MEJORA DE LA ACCESIBILIDAD DE LA CALLE RAFAEL RODRÍGUEZ MÉNDEZ</t>
  </si>
  <si>
    <t>2- OBRAS DE REURBANIZACIÓN DE LA PLAÇA FRANCESC GARCÍA I ORELL (PROYECTO COMPLEMENTARIO DE LA CALLE NUREDDUNA)</t>
  </si>
  <si>
    <t>3- RESTAURACIÓN DE LOS CAMINOS INTERIORES DEL BOSQUE DE BELLVER (Lote1 – Delimitación y restauración de caminos y senderos)</t>
  </si>
  <si>
    <t>4- Proyecto de mejoras para el Parque del Mar (FASE 1)</t>
  </si>
  <si>
    <t xml:space="preserve"> SUMA PROPUESTA SIN IVA (1+2+3+4)</t>
  </si>
  <si>
    <t>IVA (21%)</t>
  </si>
  <si>
    <t>(A) OFERTA CON IVA</t>
  </si>
  <si>
    <t>BAJA OFERTADA (A-B)/B</t>
  </si>
  <si>
    <t>(B) PRESUPUESTO BASE DE LICITACIÓN WEB CON IVA</t>
  </si>
  <si>
    <t>LICITACIÓN (€)</t>
  </si>
  <si>
    <t>OFERTA (€) (A RELLENAR POR EL CONTRATISTA)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</si>
</sst>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70" formatCode="0.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8" fontId="2" fillId="0" borderId="0" xfId="0" applyNumberFormat="1" applyFont="1"/>
    <xf numFmtId="170" fontId="0" fillId="0" borderId="0" xfId="2" applyNumberFormat="1" applyFont="1"/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44" fontId="0" fillId="0" borderId="1" xfId="0" applyNumberFormat="1" applyFont="1" applyFill="1" applyBorder="1" applyAlignment="1">
      <alignment vertical="center" wrapText="1"/>
    </xf>
    <xf numFmtId="44" fontId="0" fillId="0" borderId="1" xfId="2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44" fontId="0" fillId="2" borderId="1" xfId="1" applyFont="1" applyFill="1" applyBorder="1" applyAlignment="1">
      <alignment horizontal="right" vertical="center" wrapText="1"/>
    </xf>
    <xf numFmtId="44" fontId="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8" fontId="0" fillId="2" borderId="1" xfId="0" applyNumberFormat="1" applyFill="1" applyBorder="1"/>
    <xf numFmtId="9" fontId="0" fillId="2" borderId="1" xfId="2" applyFont="1" applyFill="1" applyBorder="1" applyAlignment="1">
      <alignment horizontal="right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>
      <selection activeCell="D23" sqref="D23"/>
    </sheetView>
  </sheetViews>
  <sheetFormatPr baseColWidth="10" defaultRowHeight="15"/>
  <cols>
    <col min="2" max="2" width="45" customWidth="1"/>
    <col min="3" max="3" width="20.140625" customWidth="1"/>
    <col min="4" max="4" width="22.28515625" customWidth="1"/>
    <col min="5" max="5" width="23.42578125" customWidth="1"/>
  </cols>
  <sheetData>
    <row r="2" spans="2:6" ht="45">
      <c r="B2" s="3" t="s">
        <v>0</v>
      </c>
      <c r="C2" s="11" t="s">
        <v>11</v>
      </c>
      <c r="D2" s="10" t="s">
        <v>10</v>
      </c>
    </row>
    <row r="3" spans="2:6" ht="45">
      <c r="B3" s="3" t="s">
        <v>1</v>
      </c>
      <c r="C3" s="12"/>
      <c r="D3" s="5">
        <v>2288.9862379123924</v>
      </c>
    </row>
    <row r="4" spans="2:6" ht="45">
      <c r="B4" s="3" t="s">
        <v>2</v>
      </c>
      <c r="C4" s="12"/>
      <c r="D4" s="5">
        <v>2254.2931495207868</v>
      </c>
    </row>
    <row r="5" spans="2:6" ht="45">
      <c r="B5" s="3" t="s">
        <v>3</v>
      </c>
      <c r="C5" s="12"/>
      <c r="D5" s="5">
        <v>4231.3017448962246</v>
      </c>
    </row>
    <row r="6" spans="2:6" ht="30">
      <c r="B6" s="3" t="s">
        <v>4</v>
      </c>
      <c r="C6" s="12"/>
      <c r="D6" s="5">
        <v>5981.418867670598</v>
      </c>
    </row>
    <row r="7" spans="2:6">
      <c r="B7" s="6" t="s">
        <v>5</v>
      </c>
      <c r="C7" s="13">
        <f>SUM(C3:C6)</f>
        <v>0</v>
      </c>
      <c r="D7" s="7">
        <f>SUM(D3:D6)</f>
        <v>14756.000000000002</v>
      </c>
      <c r="E7" s="1"/>
      <c r="F7" s="2"/>
    </row>
    <row r="8" spans="2:6">
      <c r="B8" s="6" t="s">
        <v>6</v>
      </c>
      <c r="C8" s="12">
        <f>C7*0.21</f>
        <v>0</v>
      </c>
      <c r="D8" s="5">
        <f>D7*0.21</f>
        <v>3098.76</v>
      </c>
    </row>
    <row r="9" spans="2:6">
      <c r="B9" s="6" t="s">
        <v>7</v>
      </c>
      <c r="C9" s="12">
        <f>C7+C8</f>
        <v>0</v>
      </c>
      <c r="D9" s="5">
        <f>D7+D8</f>
        <v>17854.760000000002</v>
      </c>
    </row>
    <row r="10" spans="2:6">
      <c r="B10" s="4" t="s">
        <v>8</v>
      </c>
      <c r="C10" s="16">
        <f>(C9-C12)/C12</f>
        <v>-1</v>
      </c>
      <c r="D10" s="8"/>
    </row>
    <row r="11" spans="2:6">
      <c r="B11" s="9"/>
      <c r="C11" s="14"/>
    </row>
    <row r="12" spans="2:6">
      <c r="B12" s="9" t="s">
        <v>9</v>
      </c>
      <c r="C12" s="15">
        <v>17854.759999999998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IMI de Palma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a03036</dc:creator>
  <cp:lastModifiedBy>a03036</cp:lastModifiedBy>
  <dcterms:created xsi:type="dcterms:W3CDTF">2022-07-05T09:00:03Z</dcterms:created>
  <dcterms:modified xsi:type="dcterms:W3CDTF">2022-07-05T17:57:16Z</dcterms:modified>
</cp:coreProperties>
</file>